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35" yWindow="645" windowWidth="14190" windowHeight="12315" activeTab="1"/>
  </bookViews>
  <sheets>
    <sheet name="Ponudbeni list" sheetId="2" r:id="rId1"/>
    <sheet name="Troškovnik" sheetId="4" r:id="rId2"/>
  </sheets>
  <calcPr calcId="145621" iterate="1" iterateCount="1"/>
</workbook>
</file>

<file path=xl/calcChain.xml><?xml version="1.0" encoding="utf-8"?>
<calcChain xmlns="http://schemas.openxmlformats.org/spreadsheetml/2006/main">
  <c r="F18" i="4" l="1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8" i="4"/>
  <c r="F79" i="4"/>
  <c r="F80" i="4"/>
  <c r="F81" i="4"/>
  <c r="F82" i="4"/>
  <c r="F83" i="4"/>
  <c r="F84" i="4"/>
  <c r="F85" i="4"/>
  <c r="F86" i="4"/>
  <c r="F87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7" i="4" l="1"/>
  <c r="F106" i="4" l="1"/>
  <c r="F107" i="4" l="1"/>
  <c r="F108" i="4" s="1"/>
</calcChain>
</file>

<file path=xl/sharedStrings.xml><?xml version="1.0" encoding="utf-8"?>
<sst xmlns="http://schemas.openxmlformats.org/spreadsheetml/2006/main" count="252" uniqueCount="146">
  <si>
    <t>PONUDBENI LIST</t>
  </si>
  <si>
    <t>Naručitelj (naziv, sjedište, adresa, OIB):</t>
  </si>
  <si>
    <t>Učenički dom Franje Bučara, Trnjanska 33, Zagreb, OIB: 31204942993</t>
  </si>
  <si>
    <t>Predmet nabave:</t>
  </si>
  <si>
    <t>Evidencijski broj nabave:</t>
  </si>
  <si>
    <t xml:space="preserve">Brojčana oznaka predmeta nabave iz Jedinstvenog rječnika javne nabave - CPV:  </t>
  </si>
  <si>
    <t xml:space="preserve">Vrsta postupka   </t>
  </si>
  <si>
    <t>Odgovorna osoba naručitelja:</t>
  </si>
  <si>
    <t>PONUDBENI LIST - I. DIO ( PODATCI O PONUDITELJU )</t>
  </si>
  <si>
    <t>1.  Naziv ponuditelja (naziv, sjedište, adresa):</t>
  </si>
  <si>
    <t>2.  OIB:</t>
  </si>
  <si>
    <t>3.  Broj računa (IBAN):</t>
  </si>
  <si>
    <t>4.  BIC (SWIFT) i/ili naziv poslovne banke:</t>
  </si>
  <si>
    <t>5.  Ponuditelj je u sustavu PDV-a (DA / NE):</t>
  </si>
  <si>
    <t>6.  PDV indentifikacijski broj:</t>
  </si>
  <si>
    <t>7.  Poštanska adresa (adresa za dostavu pošte):</t>
  </si>
  <si>
    <t>8.  Adresa elektroničke pošte (e-mail):</t>
  </si>
  <si>
    <t>9.  Kontakt osoba ponuditelja:</t>
  </si>
  <si>
    <t>10. Telefon:</t>
  </si>
  <si>
    <t>12. Podatci o podugovarateljima i podatci o</t>
  </si>
  <si>
    <t>dijelu ugovora o javnoj nabavi, ako se dio ugovora</t>
  </si>
  <si>
    <t>o javnoj nabavi daje u podugovor</t>
  </si>
  <si>
    <t>Napomena:</t>
  </si>
  <si>
    <t>Ako se radi o zajednici gospodarskih subjekata, ponudbeni list sadrži podatke iz I. Dijela ponudbenog lista ( točke 1-11) za</t>
  </si>
  <si>
    <t>svakog člana zajednice uz obaveznu naznaku člana koji je voditelj zajednice te koji je ovlašten za komunikaciju s naručiteljem.</t>
  </si>
  <si>
    <t>PONUDBENI LIST - II. DIO ( PONUDA )</t>
  </si>
  <si>
    <t>Broj ponude:</t>
  </si>
  <si>
    <t>PDV:</t>
  </si>
  <si>
    <t>Rok valjanosti ponude:</t>
  </si>
  <si>
    <t>Datum ponude:</t>
  </si>
  <si>
    <t xml:space="preserve">Ime i prezime, potpis odgovorne (ovlaštene) osobe ponuditelja: </t>
  </si>
  <si>
    <t>Ako ponuditelj nije u sustavu PDV-a ili je predmet nabave oslobođen PDV-a, u ponudbenom listu, na mjesto</t>
  </si>
  <si>
    <t xml:space="preserve">predviđeno za upis cijene ponude s porezom na dodanu vrijednost , upisuje se isti iznos kao što je upisan na mjestu </t>
  </si>
  <si>
    <t xml:space="preserve">predviđenom za upis cijene ponude bez poreza na dodanu vrijednost, a mjesto predviđeno za upis iznosa poreza na </t>
  </si>
  <si>
    <t>dodanu vrijednost ostavlja se prazno.</t>
  </si>
  <si>
    <t>Postupak jednostavne nabave</t>
  </si>
  <si>
    <t>Troškovnik</t>
  </si>
  <si>
    <t>Brojčana oznaka predmeta nabave iz  Jedinstvenog</t>
  </si>
  <si>
    <t xml:space="preserve"> rječnika javne nabave - CPV:  </t>
  </si>
  <si>
    <t>Vrsta postupka:</t>
  </si>
  <si>
    <t xml:space="preserve">Ponuditelj nudi cijene predmeta nabave putem ovog Troškovnika te je obvezan nuditi , </t>
  </si>
  <si>
    <t xml:space="preserve">odnosno ispuniti sve stavke troškovnika. Nije prihvatljivo precrtavanje ili korigiranje </t>
  </si>
  <si>
    <t xml:space="preserve">zadane stavke Troškovnika. </t>
  </si>
  <si>
    <t>PDV 25%:</t>
  </si>
  <si>
    <t>Ime i prezime ovlaštene osobe:</t>
  </si>
  <si>
    <t>Potpis:</t>
  </si>
  <si>
    <t>Naziv</t>
  </si>
  <si>
    <t>Cijena</t>
  </si>
  <si>
    <t>Ukupno</t>
  </si>
  <si>
    <t>Nikola Beatović, prof.</t>
  </si>
  <si>
    <t>Cijena ponude (u eurima bez PDV-a):</t>
  </si>
  <si>
    <t>Cijena ponude (u eurima s PDV-om):</t>
  </si>
  <si>
    <t>Cijena ponude u eurima bez PDV-a:</t>
  </si>
  <si>
    <t>Cijena ponude u eurima s PDV-om:</t>
  </si>
  <si>
    <t>01/2026</t>
  </si>
  <si>
    <t>Jed. Mj.</t>
  </si>
  <si>
    <t>Pregled instalacije razvodnog ormara GRO-a demontaža ormara i postojeće opreme i predaja demontiranog materijala korisniku objekta.</t>
  </si>
  <si>
    <t>komplet</t>
  </si>
  <si>
    <t>Ispitivanje i obilježavanje strujnih krugova GRO-a</t>
  </si>
  <si>
    <t>Dobava, montaža i spajanje n/ž limenog razvodnog ormara GRO, komplet sa sljedećom ugrađenom opremom:</t>
  </si>
  <si>
    <t xml:space="preserve"> -limeni n/ž razvodni ormar 800x600x200</t>
  </si>
  <si>
    <t xml:space="preserve"> -temeljna ploča 800x600x2mm</t>
  </si>
  <si>
    <t xml:space="preserve"> -naponski okidač 230V</t>
  </si>
  <si>
    <t xml:space="preserve"> -OG udarno tipkalo za glavni isklop/JPR</t>
  </si>
  <si>
    <t xml:space="preserve"> -sklopka AS 125A</t>
  </si>
  <si>
    <t xml:space="preserve"> -DIN nosač </t>
  </si>
  <si>
    <t xml:space="preserve"> -1p automatski osigurači 10,16,20,25A</t>
  </si>
  <si>
    <t xml:space="preserve"> -3p automatski osigurači 25,32A</t>
  </si>
  <si>
    <t xml:space="preserve"> -RCD sklopka 63/0,3A 4p</t>
  </si>
  <si>
    <t xml:space="preserve"> -RCD sklopka 40/0,3A 4p</t>
  </si>
  <si>
    <t xml:space="preserve"> -VS stezaljke 4,6,10,16mm2</t>
  </si>
  <si>
    <t xml:space="preserve"> -sabirnice za N i Pe vodiče</t>
  </si>
  <si>
    <t xml:space="preserve"> -Cu sabirnica 3p</t>
  </si>
  <si>
    <t xml:space="preserve"> -PF vodič 16mm2</t>
  </si>
  <si>
    <t xml:space="preserve"> -PF vodič 10mm2</t>
  </si>
  <si>
    <t xml:space="preserve"> -PF vodič 6mm2</t>
  </si>
  <si>
    <t xml:space="preserve"> -PF vodič 4mm2</t>
  </si>
  <si>
    <t xml:space="preserve"> -sklopka rastavljač 160A 3p</t>
  </si>
  <si>
    <t xml:space="preserve"> -patrone NVO-0</t>
  </si>
  <si>
    <t xml:space="preserve"> -prešanje pinova i stopica 4, 6,10,16mm2</t>
  </si>
  <si>
    <t xml:space="preserve"> -distribucijski blok L1L2L3N</t>
  </si>
  <si>
    <t xml:space="preserve"> -zaštitna pertinaks ploča</t>
  </si>
  <si>
    <t xml:space="preserve"> -naljepnice, oznake i ostali sitni pribor</t>
  </si>
  <si>
    <t xml:space="preserve"> -ispitni list RO-a</t>
  </si>
  <si>
    <t xml:space="preserve"> -ostali spojni i pričvrsni materijal i pribor</t>
  </si>
  <si>
    <t xml:space="preserve"> -jednopolna shema razvodnog ormara</t>
  </si>
  <si>
    <t xml:space="preserve"> -preseljenje postojećeg brojila u novi ormar</t>
  </si>
  <si>
    <t xml:space="preserve"> -dokumentacija i plombiranje brojila u suradnji sa HEP-om</t>
  </si>
  <si>
    <t xml:space="preserve"> -ispitivanje i puštanje u rad</t>
  </si>
  <si>
    <t>Rd.br.</t>
  </si>
  <si>
    <t>1.</t>
  </si>
  <si>
    <t>2.</t>
  </si>
  <si>
    <t>3.</t>
  </si>
  <si>
    <t>4.</t>
  </si>
  <si>
    <t>Pregled instalacije razvodnog ormara RO-1
demontaža ormara i postojeće opreme i predaja demontiranog materijala korisniku objekta.</t>
  </si>
  <si>
    <t>Ispitivanje i obilježavanje strujnih krugova RO-1.</t>
  </si>
  <si>
    <t>5.</t>
  </si>
  <si>
    <t>6.</t>
  </si>
  <si>
    <t>Dobava, montaža i spajanje n/ž limenog razvodnog ormara RO-1, komplet sa sljedećom ugrađenom opremom:</t>
  </si>
  <si>
    <t xml:space="preserve"> -limeni n/ž razvodni ormar 600x800x200</t>
  </si>
  <si>
    <t xml:space="preserve"> -temeljna ploča 600x800x2mm</t>
  </si>
  <si>
    <t xml:space="preserve"> -glavna sklopka sklopka 100A</t>
  </si>
  <si>
    <t xml:space="preserve"> -DIN nosač</t>
  </si>
  <si>
    <t>Kol.</t>
  </si>
  <si>
    <t>Dobava, montaža i spajanje instalacijskog materijala i izrada glavnog voda od KPO-a od GRO-a, RO-1
komplet sa sljedećom ugrađenom opremom:</t>
  </si>
  <si>
    <t>7.</t>
  </si>
  <si>
    <t xml:space="preserve"> -bušenje proboja</t>
  </si>
  <si>
    <t xml:space="preserve"> -PHD cijev cs 50cm</t>
  </si>
  <si>
    <t xml:space="preserve"> -kabel FG16OR16 5x16mm2</t>
  </si>
  <si>
    <t xml:space="preserve"> -kabel FG16OR16 5x10mm2</t>
  </si>
  <si>
    <t xml:space="preserve"> -spajanje glavnih vodova u razvodnim ormarima</t>
  </si>
  <si>
    <t xml:space="preserve"> -stopice 16mm2</t>
  </si>
  <si>
    <t xml:space="preserve"> -stopice 10mm2</t>
  </si>
  <si>
    <t>Građevinsko obrtnički radovi, karpanja šliceva, proboja i ostalih oštećenih dijelova zida i stropa i bojanje bijelom bojom</t>
  </si>
  <si>
    <t>8.</t>
  </si>
  <si>
    <t>Zaštita i čišćenje gradilišta i odvoz materijala i šute.</t>
  </si>
  <si>
    <t>9.</t>
  </si>
  <si>
    <t>10.</t>
  </si>
  <si>
    <t>Dobava i montaža FeZn PK kanala 100/50mm, komplet sa zidno/stropnim nosačima</t>
  </si>
  <si>
    <t>Dobava, montaža i spajanje instalacijskog materijala i izrada instalacije priključnih i rasvjetnih, komplet sa sljedećom ugrađenom opremom:</t>
  </si>
  <si>
    <t>11.</t>
  </si>
  <si>
    <t xml:space="preserve"> -kabel PP-nym 5x2,5mm2</t>
  </si>
  <si>
    <t xml:space="preserve"> -kabel PP-nym 3x2,5mm2</t>
  </si>
  <si>
    <t xml:space="preserve"> -kabel PP-nym 5x1,5mm2</t>
  </si>
  <si>
    <t xml:space="preserve"> -kabel PP-nym 3x1,5mm2</t>
  </si>
  <si>
    <t xml:space="preserve"> -P-vodič 6mm2</t>
  </si>
  <si>
    <t xml:space="preserve"> -uzemljenje PK kanala</t>
  </si>
  <si>
    <t xml:space="preserve"> -bušenje proboja u sobe</t>
  </si>
  <si>
    <t xml:space="preserve"> -PNT cijev CS20</t>
  </si>
  <si>
    <t xml:space="preserve"> -OG utičnica dvostruka</t>
  </si>
  <si>
    <t xml:space="preserve"> -OG prekidač</t>
  </si>
  <si>
    <t xml:space="preserve"> -OG razvodna kutija</t>
  </si>
  <si>
    <t>Dobava, montaža i spajanje LED rasvjetne armature:</t>
  </si>
  <si>
    <t xml:space="preserve"> -LED plafonjera 24W/4000K-sobe</t>
  </si>
  <si>
    <t xml:space="preserve"> -LED svjetiljka AP 120 18W/4000K-hodnik</t>
  </si>
  <si>
    <t>12.</t>
  </si>
  <si>
    <t>Ispitivanje instalacije glavnih vodova i izdavanje protokola o:</t>
  </si>
  <si>
    <t xml:space="preserve"> -otporu izolacije</t>
  </si>
  <si>
    <t xml:space="preserve"> -zaštiti od neizravnog dodira</t>
  </si>
  <si>
    <t>13.</t>
  </si>
  <si>
    <t>kom</t>
  </si>
  <si>
    <t>m</t>
  </si>
  <si>
    <t xml:space="preserve">45310000-3 </t>
  </si>
  <si>
    <t>Elektroinstalacijski radovi</t>
  </si>
  <si>
    <t>Elektroinstalacijski radovi - objekt Trnjanska 11f</t>
  </si>
  <si>
    <t>.01/2026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</si>
</sst>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  <numFmt numFmtId="165" formatCode="0_ ;\-0\ 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0" borderId="11" xfId="0" applyFont="1" applyBorder="1" applyAlignment="1">
      <alignment horizontal="left" indent="1"/>
    </xf>
    <xf numFmtId="0" fontId="0" fillId="0" borderId="0" xfId="0" applyBorder="1"/>
    <xf numFmtId="0" fontId="0" fillId="0" borderId="12" xfId="0" applyBorder="1"/>
    <xf numFmtId="0" fontId="3" fillId="0" borderId="11" xfId="0" applyFont="1" applyBorder="1" applyAlignment="1">
      <alignment horizontal="left" indent="2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3" fillId="0" borderId="13" xfId="0" applyFont="1" applyBorder="1" applyAlignment="1">
      <alignment horizontal="left" indent="2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49" fontId="0" fillId="0" borderId="1" xfId="0" applyNumberFormat="1" applyBorder="1"/>
    <xf numFmtId="0" fontId="0" fillId="0" borderId="11" xfId="0" applyBorder="1"/>
    <xf numFmtId="0" fontId="5" fillId="3" borderId="4" xfId="0" applyFont="1" applyFill="1" applyBorder="1" applyAlignment="1">
      <alignment horizontal="left"/>
    </xf>
    <xf numFmtId="0" fontId="0" fillId="0" borderId="0" xfId="0" applyFill="1"/>
    <xf numFmtId="0" fontId="0" fillId="0" borderId="0" xfId="0" applyFont="1" applyBorder="1" applyAlignment="1">
      <alignment wrapText="1"/>
    </xf>
    <xf numFmtId="0" fontId="0" fillId="4" borderId="0" xfId="0" applyFill="1" applyBorder="1"/>
    <xf numFmtId="164" fontId="4" fillId="3" borderId="4" xfId="0" applyNumberFormat="1" applyFont="1" applyFill="1" applyBorder="1" applyAlignment="1">
      <alignment horizontal="right"/>
    </xf>
    <xf numFmtId="164" fontId="0" fillId="0" borderId="4" xfId="1" applyNumberFormat="1" applyFont="1" applyBorder="1"/>
    <xf numFmtId="164" fontId="0" fillId="3" borderId="4" xfId="0" applyNumberFormat="1" applyFill="1" applyBorder="1"/>
    <xf numFmtId="0" fontId="6" fillId="0" borderId="4" xfId="0" applyFont="1" applyBorder="1" applyAlignment="1">
      <alignment wrapText="1"/>
    </xf>
    <xf numFmtId="0" fontId="6" fillId="0" borderId="4" xfId="0" applyFont="1" applyBorder="1"/>
    <xf numFmtId="165" fontId="7" fillId="0" borderId="4" xfId="1" applyNumberFormat="1" applyFont="1" applyBorder="1" applyAlignment="1">
      <alignment wrapText="1"/>
    </xf>
    <xf numFmtId="0" fontId="7" fillId="0" borderId="4" xfId="0" applyFont="1" applyBorder="1" applyAlignment="1">
      <alignment wrapText="1"/>
    </xf>
    <xf numFmtId="164" fontId="7" fillId="0" borderId="4" xfId="1" applyNumberFormat="1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0" fillId="0" borderId="4" xfId="0" applyFill="1" applyBorder="1"/>
    <xf numFmtId="0" fontId="0" fillId="0" borderId="4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Border="1" applyAlignment="1">
      <alignment horizontal="right" wrapText="1"/>
    </xf>
    <xf numFmtId="0" fontId="0" fillId="0" borderId="2" xfId="0" applyBorder="1" applyAlignment="1">
      <alignment horizontal="right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0" fillId="0" borderId="4" xfId="0" applyBorder="1" applyAlignment="1">
      <alignment horizontal="left" wrapText="1"/>
    </xf>
    <xf numFmtId="0" fontId="0" fillId="0" borderId="6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2" fillId="2" borderId="1" xfId="0" applyFont="1" applyFill="1" applyBorder="1" applyAlignment="1">
      <alignment horizontal="left" vertical="center" indent="2"/>
    </xf>
    <xf numFmtId="0" fontId="2" fillId="2" borderId="2" xfId="0" applyFont="1" applyFill="1" applyBorder="1" applyAlignment="1">
      <alignment horizontal="left" vertical="center" indent="2"/>
    </xf>
    <xf numFmtId="0" fontId="2" fillId="2" borderId="3" xfId="0" applyFont="1" applyFill="1" applyBorder="1" applyAlignment="1">
      <alignment horizontal="left" vertical="center" indent="2"/>
    </xf>
    <xf numFmtId="0" fontId="0" fillId="0" borderId="4" xfId="0" applyBorder="1" applyAlignment="1">
      <alignment horizontal="left" wrapText="1" indent="1"/>
    </xf>
    <xf numFmtId="0" fontId="0" fillId="0" borderId="4" xfId="0" applyBorder="1" applyAlignment="1">
      <alignment horizontal="left" indent="1"/>
    </xf>
    <xf numFmtId="17" fontId="0" fillId="0" borderId="4" xfId="0" applyNumberFormat="1" applyBorder="1" applyAlignment="1">
      <alignment horizontal="left" indent="1"/>
    </xf>
    <xf numFmtId="0" fontId="2" fillId="3" borderId="8" xfId="0" applyFont="1" applyFill="1" applyBorder="1" applyAlignment="1">
      <alignment horizontal="left" vertical="center" indent="3"/>
    </xf>
    <xf numFmtId="0" fontId="2" fillId="3" borderId="9" xfId="0" applyFont="1" applyFill="1" applyBorder="1" applyAlignment="1">
      <alignment horizontal="left" vertical="center" indent="3"/>
    </xf>
    <xf numFmtId="0" fontId="0" fillId="3" borderId="1" xfId="0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5" fillId="3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13" workbookViewId="0">
      <selection activeCell="E5" sqref="E5:I5"/>
    </sheetView>
  </sheetViews>
  <sheetFormatPr defaultRowHeight="15" x14ac:dyDescent="0.25"/>
  <cols>
    <col min="4" max="4" width="19.140625" customWidth="1"/>
    <col min="9" max="9" width="12.140625" customWidth="1"/>
  </cols>
  <sheetData>
    <row r="1" spans="1:9" x14ac:dyDescent="0.25">
      <c r="A1" s="46" t="s">
        <v>0</v>
      </c>
      <c r="B1" s="47"/>
      <c r="C1" s="47"/>
      <c r="D1" s="47"/>
      <c r="E1" s="47"/>
      <c r="F1" s="47"/>
      <c r="G1" s="47"/>
      <c r="H1" s="47"/>
      <c r="I1" s="48"/>
    </row>
    <row r="2" spans="1:9" x14ac:dyDescent="0.25">
      <c r="A2" s="50" t="s">
        <v>1</v>
      </c>
      <c r="B2" s="50"/>
      <c r="C2" s="50"/>
      <c r="D2" s="50"/>
      <c r="E2" s="49" t="s">
        <v>2</v>
      </c>
      <c r="F2" s="49"/>
      <c r="G2" s="49"/>
      <c r="H2" s="49"/>
      <c r="I2" s="49"/>
    </row>
    <row r="3" spans="1:9" x14ac:dyDescent="0.25">
      <c r="A3" s="50" t="s">
        <v>3</v>
      </c>
      <c r="B3" s="50"/>
      <c r="C3" s="50"/>
      <c r="D3" s="50"/>
      <c r="E3" s="49" t="s">
        <v>143</v>
      </c>
      <c r="F3" s="49"/>
      <c r="G3" s="49"/>
      <c r="H3" s="49"/>
      <c r="I3" s="49"/>
    </row>
    <row r="4" spans="1:9" x14ac:dyDescent="0.25">
      <c r="A4" s="50" t="s">
        <v>4</v>
      </c>
      <c r="B4" s="50"/>
      <c r="C4" s="50"/>
      <c r="D4" s="50"/>
      <c r="E4" s="51" t="s">
        <v>145</v>
      </c>
      <c r="F4" s="50"/>
      <c r="G4" s="50"/>
      <c r="H4" s="50"/>
      <c r="I4" s="50"/>
    </row>
    <row r="5" spans="1:9" x14ac:dyDescent="0.25">
      <c r="A5" s="49" t="s">
        <v>5</v>
      </c>
      <c r="B5" s="49"/>
      <c r="C5" s="49"/>
      <c r="D5" s="49"/>
      <c r="E5" s="50" t="s">
        <v>142</v>
      </c>
      <c r="F5" s="50"/>
      <c r="G5" s="50"/>
      <c r="H5" s="50"/>
      <c r="I5" s="50"/>
    </row>
    <row r="6" spans="1:9" x14ac:dyDescent="0.25">
      <c r="A6" s="50" t="s">
        <v>6</v>
      </c>
      <c r="B6" s="50"/>
      <c r="C6" s="50"/>
      <c r="D6" s="50"/>
      <c r="E6" s="50" t="s">
        <v>35</v>
      </c>
      <c r="F6" s="50"/>
      <c r="G6" s="50"/>
      <c r="H6" s="50"/>
      <c r="I6" s="50"/>
    </row>
    <row r="7" spans="1:9" x14ac:dyDescent="0.25">
      <c r="A7" s="50" t="s">
        <v>7</v>
      </c>
      <c r="B7" s="50"/>
      <c r="C7" s="50"/>
      <c r="D7" s="50"/>
      <c r="E7" s="50" t="s">
        <v>49</v>
      </c>
      <c r="F7" s="50"/>
      <c r="G7" s="50"/>
      <c r="H7" s="50"/>
      <c r="I7" s="50"/>
    </row>
    <row r="8" spans="1:9" x14ac:dyDescent="0.25">
      <c r="A8" s="46" t="s">
        <v>8</v>
      </c>
      <c r="B8" s="47"/>
      <c r="C8" s="47"/>
      <c r="D8" s="47"/>
      <c r="E8" s="47"/>
      <c r="F8" s="47"/>
      <c r="G8" s="47"/>
      <c r="H8" s="47"/>
      <c r="I8" s="48"/>
    </row>
    <row r="9" spans="1:9" x14ac:dyDescent="0.25">
      <c r="A9" s="39" t="s">
        <v>9</v>
      </c>
      <c r="B9" s="39"/>
      <c r="C9" s="39"/>
      <c r="D9" s="39"/>
      <c r="E9" s="43"/>
      <c r="F9" s="43"/>
      <c r="G9" s="43"/>
      <c r="H9" s="43"/>
      <c r="I9" s="43"/>
    </row>
    <row r="10" spans="1:9" ht="15" customHeight="1" x14ac:dyDescent="0.25">
      <c r="A10" s="39" t="s">
        <v>10</v>
      </c>
      <c r="B10" s="39"/>
      <c r="C10" s="39"/>
      <c r="D10" s="39"/>
      <c r="E10" s="43"/>
      <c r="F10" s="43"/>
      <c r="G10" s="43"/>
      <c r="H10" s="43"/>
      <c r="I10" s="43"/>
    </row>
    <row r="11" spans="1:9" ht="15" customHeight="1" x14ac:dyDescent="0.25">
      <c r="A11" s="39" t="s">
        <v>11</v>
      </c>
      <c r="B11" s="39"/>
      <c r="C11" s="39"/>
      <c r="D11" s="39"/>
      <c r="E11" s="43"/>
      <c r="F11" s="43"/>
      <c r="G11" s="43"/>
      <c r="H11" s="43"/>
      <c r="I11" s="43"/>
    </row>
    <row r="12" spans="1:9" ht="15" customHeight="1" x14ac:dyDescent="0.25">
      <c r="A12" s="39" t="s">
        <v>12</v>
      </c>
      <c r="B12" s="39"/>
      <c r="C12" s="39"/>
      <c r="D12" s="39"/>
      <c r="E12" s="43"/>
      <c r="F12" s="43"/>
      <c r="G12" s="43"/>
      <c r="H12" s="43"/>
      <c r="I12" s="43"/>
    </row>
    <row r="13" spans="1:9" ht="15" customHeight="1" x14ac:dyDescent="0.25">
      <c r="A13" s="39" t="s">
        <v>13</v>
      </c>
      <c r="B13" s="39"/>
      <c r="C13" s="39"/>
      <c r="D13" s="39"/>
      <c r="E13" s="43"/>
      <c r="F13" s="43"/>
      <c r="G13" s="43"/>
      <c r="H13" s="43"/>
      <c r="I13" s="43"/>
    </row>
    <row r="14" spans="1:9" ht="15" customHeight="1" x14ac:dyDescent="0.25">
      <c r="A14" s="39" t="s">
        <v>14</v>
      </c>
      <c r="B14" s="39"/>
      <c r="C14" s="39"/>
      <c r="D14" s="39"/>
      <c r="E14" s="43"/>
      <c r="F14" s="43"/>
      <c r="G14" s="43"/>
      <c r="H14" s="43"/>
      <c r="I14" s="43"/>
    </row>
    <row r="15" spans="1:9" x14ac:dyDescent="0.25">
      <c r="A15" s="39" t="s">
        <v>15</v>
      </c>
      <c r="B15" s="39"/>
      <c r="C15" s="39"/>
      <c r="D15" s="39"/>
      <c r="E15" s="43"/>
      <c r="F15" s="43"/>
      <c r="G15" s="43"/>
      <c r="H15" s="43"/>
      <c r="I15" s="43"/>
    </row>
    <row r="16" spans="1:9" ht="15" customHeight="1" x14ac:dyDescent="0.25">
      <c r="A16" s="39" t="s">
        <v>16</v>
      </c>
      <c r="B16" s="39"/>
      <c r="C16" s="39"/>
      <c r="D16" s="39"/>
      <c r="E16" s="43"/>
      <c r="F16" s="43"/>
      <c r="G16" s="43"/>
      <c r="H16" s="43"/>
      <c r="I16" s="43"/>
    </row>
    <row r="17" spans="1:9" ht="15" customHeight="1" x14ac:dyDescent="0.25">
      <c r="A17" s="39" t="s">
        <v>17</v>
      </c>
      <c r="B17" s="39"/>
      <c r="C17" s="39"/>
      <c r="D17" s="39"/>
      <c r="E17" s="43"/>
      <c r="F17" s="43"/>
      <c r="G17" s="43"/>
      <c r="H17" s="43"/>
      <c r="I17" s="43"/>
    </row>
    <row r="18" spans="1:9" ht="15" customHeight="1" x14ac:dyDescent="0.25">
      <c r="A18" s="39" t="s">
        <v>18</v>
      </c>
      <c r="B18" s="39"/>
      <c r="C18" s="39"/>
      <c r="D18" s="39"/>
      <c r="E18" s="43"/>
      <c r="F18" s="43"/>
      <c r="G18" s="43"/>
      <c r="H18" s="43"/>
      <c r="I18" s="43"/>
    </row>
    <row r="19" spans="1:9" x14ac:dyDescent="0.25">
      <c r="A19" s="42" t="s">
        <v>19</v>
      </c>
      <c r="B19" s="42"/>
      <c r="C19" s="42"/>
      <c r="D19" s="42"/>
      <c r="E19" s="43"/>
      <c r="F19" s="43"/>
      <c r="G19" s="43"/>
      <c r="H19" s="43"/>
      <c r="I19" s="43"/>
    </row>
    <row r="20" spans="1:9" x14ac:dyDescent="0.25">
      <c r="A20" s="44" t="s">
        <v>20</v>
      </c>
      <c r="B20" s="44"/>
      <c r="C20" s="44"/>
      <c r="D20" s="44"/>
      <c r="E20" s="43"/>
      <c r="F20" s="43"/>
      <c r="G20" s="43"/>
      <c r="H20" s="43"/>
      <c r="I20" s="43"/>
    </row>
    <row r="21" spans="1:9" x14ac:dyDescent="0.25">
      <c r="A21" s="45" t="s">
        <v>21</v>
      </c>
      <c r="B21" s="45"/>
      <c r="C21" s="45"/>
      <c r="D21" s="45"/>
      <c r="E21" s="43"/>
      <c r="F21" s="43"/>
      <c r="G21" s="43"/>
      <c r="H21" s="43"/>
      <c r="I21" s="43"/>
    </row>
    <row r="22" spans="1:9" x14ac:dyDescent="0.25">
      <c r="A22" s="1"/>
      <c r="B22" s="2"/>
      <c r="C22" s="2"/>
      <c r="D22" s="2"/>
      <c r="E22" s="2"/>
      <c r="F22" s="2"/>
      <c r="G22" s="2"/>
      <c r="H22" s="2"/>
      <c r="I22" s="3"/>
    </row>
    <row r="23" spans="1:9" x14ac:dyDescent="0.25">
      <c r="A23" s="4" t="s">
        <v>22</v>
      </c>
      <c r="B23" s="5"/>
      <c r="C23" s="5"/>
      <c r="D23" s="5"/>
      <c r="E23" s="5"/>
      <c r="F23" s="5"/>
      <c r="G23" s="5"/>
      <c r="H23" s="5"/>
      <c r="I23" s="6"/>
    </row>
    <row r="24" spans="1:9" x14ac:dyDescent="0.25">
      <c r="A24" s="7" t="s">
        <v>23</v>
      </c>
      <c r="B24" s="5"/>
      <c r="C24" s="5"/>
      <c r="D24" s="5"/>
      <c r="E24" s="5"/>
      <c r="F24" s="5"/>
      <c r="G24" s="5"/>
      <c r="H24" s="5"/>
      <c r="I24" s="6"/>
    </row>
    <row r="25" spans="1:9" x14ac:dyDescent="0.25">
      <c r="A25" s="7" t="s">
        <v>24</v>
      </c>
      <c r="B25" s="5"/>
      <c r="C25" s="5"/>
      <c r="D25" s="5"/>
      <c r="E25" s="5"/>
      <c r="F25" s="5"/>
      <c r="G25" s="5"/>
      <c r="H25" s="5"/>
      <c r="I25" s="6"/>
    </row>
    <row r="26" spans="1:9" x14ac:dyDescent="0.25">
      <c r="A26" s="8"/>
      <c r="B26" s="9"/>
      <c r="C26" s="9"/>
      <c r="D26" s="9"/>
      <c r="E26" s="9"/>
      <c r="F26" s="9"/>
      <c r="G26" s="9"/>
      <c r="H26" s="9"/>
      <c r="I26" s="10"/>
    </row>
    <row r="27" spans="1:9" x14ac:dyDescent="0.25">
      <c r="A27" s="46" t="s">
        <v>25</v>
      </c>
      <c r="B27" s="47"/>
      <c r="C27" s="47"/>
      <c r="D27" s="47"/>
      <c r="E27" s="47"/>
      <c r="F27" s="47"/>
      <c r="G27" s="47"/>
      <c r="H27" s="47"/>
      <c r="I27" s="48"/>
    </row>
    <row r="28" spans="1:9" x14ac:dyDescent="0.25">
      <c r="A28" s="39" t="s">
        <v>26</v>
      </c>
      <c r="B28" s="39"/>
      <c r="C28" s="39"/>
      <c r="D28" s="39"/>
      <c r="E28" s="40"/>
      <c r="F28" s="41"/>
      <c r="G28" s="41"/>
      <c r="H28" s="41"/>
      <c r="I28" s="41"/>
    </row>
    <row r="29" spans="1:9" x14ac:dyDescent="0.25">
      <c r="A29" s="39" t="s">
        <v>50</v>
      </c>
      <c r="B29" s="39"/>
      <c r="C29" s="39"/>
      <c r="D29" s="39"/>
      <c r="E29" s="40"/>
      <c r="F29" s="41"/>
      <c r="G29" s="41"/>
      <c r="H29" s="41"/>
      <c r="I29" s="41"/>
    </row>
    <row r="30" spans="1:9" x14ac:dyDescent="0.25">
      <c r="A30" s="39" t="s">
        <v>27</v>
      </c>
      <c r="B30" s="39"/>
      <c r="C30" s="39"/>
      <c r="D30" s="39"/>
      <c r="E30" s="40"/>
      <c r="F30" s="41"/>
      <c r="G30" s="41"/>
      <c r="H30" s="41"/>
      <c r="I30" s="41"/>
    </row>
    <row r="31" spans="1:9" x14ac:dyDescent="0.25">
      <c r="A31" s="39" t="s">
        <v>51</v>
      </c>
      <c r="B31" s="39"/>
      <c r="C31" s="39"/>
      <c r="D31" s="39"/>
      <c r="E31" s="40"/>
      <c r="F31" s="41"/>
      <c r="G31" s="41"/>
      <c r="H31" s="41"/>
      <c r="I31" s="41"/>
    </row>
    <row r="32" spans="1:9" x14ac:dyDescent="0.25">
      <c r="A32" s="39" t="s">
        <v>28</v>
      </c>
      <c r="B32" s="39"/>
      <c r="C32" s="39"/>
      <c r="D32" s="39"/>
      <c r="E32" s="40"/>
      <c r="F32" s="41"/>
      <c r="G32" s="41"/>
      <c r="H32" s="41"/>
      <c r="I32" s="41"/>
    </row>
    <row r="33" spans="1:9" x14ac:dyDescent="0.25">
      <c r="A33" s="42" t="s">
        <v>29</v>
      </c>
      <c r="B33" s="42"/>
      <c r="C33" s="42"/>
      <c r="D33" s="42"/>
      <c r="E33" s="40"/>
      <c r="F33" s="41"/>
      <c r="G33" s="41"/>
      <c r="H33" s="41"/>
      <c r="I33" s="41"/>
    </row>
    <row r="34" spans="1:9" ht="86.25" customHeight="1" x14ac:dyDescent="0.25">
      <c r="A34" s="34" t="s">
        <v>30</v>
      </c>
      <c r="B34" s="35"/>
      <c r="C34" s="35"/>
      <c r="D34" s="35"/>
      <c r="E34" s="36"/>
      <c r="F34" s="37"/>
      <c r="G34" s="37"/>
      <c r="H34" s="37"/>
      <c r="I34" s="38"/>
    </row>
    <row r="35" spans="1:9" x14ac:dyDescent="0.25">
      <c r="A35" s="4" t="s">
        <v>22</v>
      </c>
      <c r="B35" s="5"/>
      <c r="C35" s="5"/>
      <c r="D35" s="5"/>
      <c r="E35" s="5"/>
      <c r="F35" s="5"/>
      <c r="G35" s="5"/>
      <c r="H35" s="5"/>
      <c r="I35" s="6"/>
    </row>
    <row r="36" spans="1:9" x14ac:dyDescent="0.25">
      <c r="A36" s="7" t="s">
        <v>31</v>
      </c>
      <c r="B36" s="5"/>
      <c r="C36" s="5"/>
      <c r="D36" s="5"/>
      <c r="E36" s="5"/>
      <c r="F36" s="5"/>
      <c r="G36" s="5"/>
      <c r="H36" s="5"/>
      <c r="I36" s="6"/>
    </row>
    <row r="37" spans="1:9" x14ac:dyDescent="0.25">
      <c r="A37" s="7" t="s">
        <v>32</v>
      </c>
      <c r="B37" s="5"/>
      <c r="C37" s="5"/>
      <c r="D37" s="5"/>
      <c r="E37" s="5"/>
      <c r="F37" s="5"/>
      <c r="G37" s="5"/>
      <c r="H37" s="5"/>
      <c r="I37" s="6"/>
    </row>
    <row r="38" spans="1:9" x14ac:dyDescent="0.25">
      <c r="A38" s="7" t="s">
        <v>33</v>
      </c>
      <c r="B38" s="5"/>
      <c r="C38" s="5"/>
      <c r="D38" s="5"/>
      <c r="E38" s="5"/>
      <c r="F38" s="5"/>
      <c r="G38" s="5"/>
      <c r="H38" s="5"/>
      <c r="I38" s="6"/>
    </row>
    <row r="39" spans="1:9" x14ac:dyDescent="0.25">
      <c r="A39" s="11" t="s">
        <v>34</v>
      </c>
      <c r="B39" s="9"/>
      <c r="C39" s="9"/>
      <c r="D39" s="9"/>
      <c r="E39" s="9"/>
      <c r="F39" s="9"/>
      <c r="G39" s="9"/>
      <c r="H39" s="9"/>
      <c r="I39" s="10"/>
    </row>
  </sheetData>
  <mergeCells count="53">
    <mergeCell ref="A4:D4"/>
    <mergeCell ref="E4:I4"/>
    <mergeCell ref="A1:I1"/>
    <mergeCell ref="A2:D2"/>
    <mergeCell ref="E2:I2"/>
    <mergeCell ref="A3:D3"/>
    <mergeCell ref="E3:I3"/>
    <mergeCell ref="A11:D11"/>
    <mergeCell ref="E11:I11"/>
    <mergeCell ref="A5:D5"/>
    <mergeCell ref="E5:I5"/>
    <mergeCell ref="A6:D6"/>
    <mergeCell ref="E6:I6"/>
    <mergeCell ref="A7:D7"/>
    <mergeCell ref="E7:I7"/>
    <mergeCell ref="A8:I8"/>
    <mergeCell ref="A9:D9"/>
    <mergeCell ref="E9:I9"/>
    <mergeCell ref="A10:D10"/>
    <mergeCell ref="E10:I10"/>
    <mergeCell ref="A12:D12"/>
    <mergeCell ref="E12:I12"/>
    <mergeCell ref="A13:D13"/>
    <mergeCell ref="E13:I13"/>
    <mergeCell ref="A14:D14"/>
    <mergeCell ref="E14:I14"/>
    <mergeCell ref="A15:D15"/>
    <mergeCell ref="E15:I15"/>
    <mergeCell ref="A16:D16"/>
    <mergeCell ref="E16:I16"/>
    <mergeCell ref="A17:D17"/>
    <mergeCell ref="E17:I17"/>
    <mergeCell ref="A30:D30"/>
    <mergeCell ref="E30:I30"/>
    <mergeCell ref="A18:D18"/>
    <mergeCell ref="E18:I18"/>
    <mergeCell ref="A19:D19"/>
    <mergeCell ref="E19:I21"/>
    <mergeCell ref="A20:D20"/>
    <mergeCell ref="A21:D21"/>
    <mergeCell ref="A27:I27"/>
    <mergeCell ref="A28:D28"/>
    <mergeCell ref="E28:I28"/>
    <mergeCell ref="A29:D29"/>
    <mergeCell ref="E29:I29"/>
    <mergeCell ref="A34:D34"/>
    <mergeCell ref="E34:I34"/>
    <mergeCell ref="A31:D31"/>
    <mergeCell ref="E31:I31"/>
    <mergeCell ref="A32:D32"/>
    <mergeCell ref="E32:I32"/>
    <mergeCell ref="A33:D33"/>
    <mergeCell ref="E33:I33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8"/>
  <sheetViews>
    <sheetView tabSelected="1" topLeftCell="A61" workbookViewId="0">
      <selection activeCell="H105" sqref="H105"/>
    </sheetView>
  </sheetViews>
  <sheetFormatPr defaultRowHeight="15" x14ac:dyDescent="0.25"/>
  <cols>
    <col min="1" max="1" width="4.28515625" customWidth="1"/>
    <col min="2" max="2" width="45.140625" customWidth="1"/>
    <col min="3" max="3" width="8.42578125" customWidth="1"/>
    <col min="4" max="4" width="6.7109375" customWidth="1"/>
    <col min="5" max="5" width="8.28515625" customWidth="1"/>
    <col min="6" max="6" width="14" customWidth="1"/>
  </cols>
  <sheetData>
    <row r="1" spans="1:6" ht="31.5" customHeight="1" x14ac:dyDescent="0.25">
      <c r="B1" s="52" t="s">
        <v>36</v>
      </c>
      <c r="C1" s="53"/>
      <c r="D1" s="53"/>
      <c r="E1" s="53"/>
      <c r="F1" s="53"/>
    </row>
    <row r="2" spans="1:6" x14ac:dyDescent="0.25">
      <c r="B2" s="12" t="s">
        <v>3</v>
      </c>
      <c r="C2" s="13" t="s">
        <v>143</v>
      </c>
      <c r="D2" s="14"/>
      <c r="E2" s="14"/>
      <c r="F2" s="15"/>
    </row>
    <row r="3" spans="1:6" x14ac:dyDescent="0.25">
      <c r="B3" s="12" t="s">
        <v>4</v>
      </c>
      <c r="C3" s="16" t="s">
        <v>54</v>
      </c>
      <c r="D3" s="14"/>
      <c r="E3" s="14"/>
      <c r="F3" s="15"/>
    </row>
    <row r="4" spans="1:6" x14ac:dyDescent="0.25">
      <c r="B4" s="13" t="s">
        <v>37</v>
      </c>
      <c r="C4" s="14"/>
      <c r="D4" s="14"/>
      <c r="E4" s="14"/>
      <c r="F4" s="15"/>
    </row>
    <row r="5" spans="1:6" x14ac:dyDescent="0.25">
      <c r="B5" s="13" t="s">
        <v>38</v>
      </c>
      <c r="C5" s="15"/>
      <c r="D5" s="13" t="s">
        <v>142</v>
      </c>
      <c r="E5" s="14"/>
      <c r="F5" s="15"/>
    </row>
    <row r="6" spans="1:6" x14ac:dyDescent="0.25">
      <c r="B6" s="12" t="s">
        <v>39</v>
      </c>
      <c r="C6" s="13" t="s">
        <v>35</v>
      </c>
      <c r="D6" s="14"/>
      <c r="E6" s="14"/>
      <c r="F6" s="15"/>
    </row>
    <row r="7" spans="1:6" x14ac:dyDescent="0.25">
      <c r="B7" s="5"/>
      <c r="C7" s="5"/>
      <c r="D7" s="5"/>
      <c r="E7" s="5"/>
      <c r="F7" s="5"/>
    </row>
    <row r="9" spans="1:6" x14ac:dyDescent="0.25">
      <c r="B9" s="1" t="s">
        <v>40</v>
      </c>
      <c r="C9" s="2"/>
      <c r="D9" s="2"/>
      <c r="E9" s="2"/>
      <c r="F9" s="3"/>
    </row>
    <row r="10" spans="1:6" x14ac:dyDescent="0.25">
      <c r="B10" s="17" t="s">
        <v>41</v>
      </c>
      <c r="C10" s="5"/>
      <c r="D10" s="5"/>
      <c r="E10" s="5"/>
      <c r="F10" s="6"/>
    </row>
    <row r="11" spans="1:6" x14ac:dyDescent="0.25">
      <c r="B11" s="17" t="s">
        <v>42</v>
      </c>
      <c r="C11" s="5"/>
      <c r="D11" s="5"/>
      <c r="E11" s="5"/>
      <c r="F11" s="6"/>
    </row>
    <row r="12" spans="1:6" x14ac:dyDescent="0.25">
      <c r="B12" s="8"/>
      <c r="C12" s="9"/>
      <c r="D12" s="9"/>
      <c r="E12" s="9"/>
      <c r="F12" s="10"/>
    </row>
    <row r="15" spans="1:6" ht="15" customHeight="1" x14ac:dyDescent="0.25">
      <c r="A15" s="60" t="s">
        <v>144</v>
      </c>
      <c r="B15" s="60"/>
      <c r="C15" s="60"/>
      <c r="D15" s="60"/>
      <c r="E15" s="60"/>
      <c r="F15" s="60"/>
    </row>
    <row r="16" spans="1:6" ht="15" customHeight="1" x14ac:dyDescent="0.25">
      <c r="A16" s="18" t="s">
        <v>89</v>
      </c>
      <c r="B16" s="18" t="s">
        <v>46</v>
      </c>
      <c r="C16" s="18" t="s">
        <v>55</v>
      </c>
      <c r="D16" s="18" t="s">
        <v>103</v>
      </c>
      <c r="E16" s="18" t="s">
        <v>47</v>
      </c>
      <c r="F16" s="18" t="s">
        <v>48</v>
      </c>
    </row>
    <row r="17" spans="1:8" ht="52.5" customHeight="1" x14ac:dyDescent="0.25">
      <c r="A17" s="12" t="s">
        <v>90</v>
      </c>
      <c r="B17" s="25" t="s">
        <v>56</v>
      </c>
      <c r="C17" s="26" t="s">
        <v>57</v>
      </c>
      <c r="D17" s="27">
        <v>1</v>
      </c>
      <c r="E17" s="28"/>
      <c r="F17" s="29">
        <f t="shared" ref="F17:F105" si="0">D17*E17</f>
        <v>0</v>
      </c>
      <c r="G17" s="21"/>
      <c r="H17" s="20"/>
    </row>
    <row r="18" spans="1:8" x14ac:dyDescent="0.25">
      <c r="A18" s="12" t="s">
        <v>91</v>
      </c>
      <c r="B18" s="30" t="s">
        <v>58</v>
      </c>
      <c r="C18" s="26" t="s">
        <v>57</v>
      </c>
      <c r="D18" s="27">
        <v>1</v>
      </c>
      <c r="E18" s="28"/>
      <c r="F18" s="29">
        <f t="shared" si="0"/>
        <v>0</v>
      </c>
      <c r="G18" s="21"/>
      <c r="H18" s="20"/>
    </row>
    <row r="19" spans="1:8" ht="39" x14ac:dyDescent="0.25">
      <c r="A19" s="12" t="s">
        <v>92</v>
      </c>
      <c r="B19" s="25" t="s">
        <v>59</v>
      </c>
      <c r="C19" s="26"/>
      <c r="D19" s="27"/>
      <c r="E19" s="28"/>
      <c r="F19" s="29"/>
      <c r="G19" s="21"/>
      <c r="H19" s="20"/>
    </row>
    <row r="20" spans="1:8" ht="15" customHeight="1" x14ac:dyDescent="0.25">
      <c r="A20" s="61"/>
      <c r="B20" s="25" t="s">
        <v>60</v>
      </c>
      <c r="C20" s="26" t="s">
        <v>140</v>
      </c>
      <c r="D20" s="27">
        <v>1</v>
      </c>
      <c r="E20" s="28"/>
      <c r="F20" s="29">
        <f t="shared" si="0"/>
        <v>0</v>
      </c>
      <c r="G20" s="21"/>
      <c r="H20" s="20"/>
    </row>
    <row r="21" spans="1:8" ht="15" customHeight="1" x14ac:dyDescent="0.25">
      <c r="A21" s="61"/>
      <c r="B21" s="25" t="s">
        <v>61</v>
      </c>
      <c r="C21" s="26" t="s">
        <v>140</v>
      </c>
      <c r="D21" s="27">
        <v>1</v>
      </c>
      <c r="E21" s="28"/>
      <c r="F21" s="29">
        <f t="shared" si="0"/>
        <v>0</v>
      </c>
      <c r="G21" s="19"/>
      <c r="H21" s="20"/>
    </row>
    <row r="22" spans="1:8" ht="15" customHeight="1" x14ac:dyDescent="0.25">
      <c r="A22" s="61"/>
      <c r="B22" s="25" t="s">
        <v>62</v>
      </c>
      <c r="C22" s="26" t="s">
        <v>140</v>
      </c>
      <c r="D22" s="27">
        <v>1</v>
      </c>
      <c r="E22" s="28"/>
      <c r="F22" s="29">
        <f t="shared" si="0"/>
        <v>0</v>
      </c>
      <c r="G22" s="19"/>
      <c r="H22" s="20"/>
    </row>
    <row r="23" spans="1:8" ht="15" customHeight="1" x14ac:dyDescent="0.25">
      <c r="A23" s="61"/>
      <c r="B23" s="25" t="s">
        <v>63</v>
      </c>
      <c r="C23" s="26" t="s">
        <v>140</v>
      </c>
      <c r="D23" s="27">
        <v>1</v>
      </c>
      <c r="E23" s="28"/>
      <c r="F23" s="29">
        <f t="shared" si="0"/>
        <v>0</v>
      </c>
      <c r="G23" s="19"/>
      <c r="H23" s="20"/>
    </row>
    <row r="24" spans="1:8" ht="15" customHeight="1" x14ac:dyDescent="0.25">
      <c r="A24" s="61"/>
      <c r="B24" s="25" t="s">
        <v>64</v>
      </c>
      <c r="C24" s="26" t="s">
        <v>140</v>
      </c>
      <c r="D24" s="27">
        <v>1</v>
      </c>
      <c r="E24" s="28"/>
      <c r="F24" s="29">
        <f t="shared" si="0"/>
        <v>0</v>
      </c>
      <c r="G24" s="19"/>
      <c r="H24" s="20"/>
    </row>
    <row r="25" spans="1:8" ht="15" customHeight="1" x14ac:dyDescent="0.25">
      <c r="A25" s="61"/>
      <c r="B25" s="30" t="s">
        <v>65</v>
      </c>
      <c r="C25" s="26" t="s">
        <v>140</v>
      </c>
      <c r="D25" s="27">
        <v>4</v>
      </c>
      <c r="E25" s="28"/>
      <c r="F25" s="29">
        <f t="shared" si="0"/>
        <v>0</v>
      </c>
      <c r="G25" s="19"/>
      <c r="H25" s="20"/>
    </row>
    <row r="26" spans="1:8" ht="15" customHeight="1" x14ac:dyDescent="0.25">
      <c r="A26" s="61"/>
      <c r="B26" s="25" t="s">
        <v>66</v>
      </c>
      <c r="C26" s="26" t="s">
        <v>140</v>
      </c>
      <c r="D26" s="27">
        <v>30</v>
      </c>
      <c r="E26" s="28"/>
      <c r="F26" s="29">
        <f t="shared" si="0"/>
        <v>0</v>
      </c>
      <c r="H26" s="20"/>
    </row>
    <row r="27" spans="1:8" ht="15" customHeight="1" x14ac:dyDescent="0.25">
      <c r="A27" s="61"/>
      <c r="B27" s="25" t="s">
        <v>67</v>
      </c>
      <c r="C27" s="26" t="s">
        <v>140</v>
      </c>
      <c r="D27" s="27">
        <v>4</v>
      </c>
      <c r="E27" s="28"/>
      <c r="F27" s="29">
        <f t="shared" si="0"/>
        <v>0</v>
      </c>
      <c r="H27" s="20"/>
    </row>
    <row r="28" spans="1:8" ht="15" customHeight="1" x14ac:dyDescent="0.25">
      <c r="A28" s="61"/>
      <c r="B28" s="25" t="s">
        <v>68</v>
      </c>
      <c r="C28" s="26" t="s">
        <v>140</v>
      </c>
      <c r="D28" s="27">
        <v>1</v>
      </c>
      <c r="E28" s="28"/>
      <c r="F28" s="29">
        <f t="shared" si="0"/>
        <v>0</v>
      </c>
      <c r="H28" s="20"/>
    </row>
    <row r="29" spans="1:8" ht="15" customHeight="1" x14ac:dyDescent="0.25">
      <c r="A29" s="61"/>
      <c r="B29" s="25" t="s">
        <v>69</v>
      </c>
      <c r="C29" s="26" t="s">
        <v>140</v>
      </c>
      <c r="D29" s="27">
        <v>1</v>
      </c>
      <c r="E29" s="28"/>
      <c r="F29" s="29">
        <f t="shared" si="0"/>
        <v>0</v>
      </c>
      <c r="H29" s="20"/>
    </row>
    <row r="30" spans="1:8" ht="15" customHeight="1" x14ac:dyDescent="0.25">
      <c r="A30" s="61"/>
      <c r="B30" s="25" t="s">
        <v>70</v>
      </c>
      <c r="C30" s="26" t="s">
        <v>140</v>
      </c>
      <c r="D30" s="27">
        <v>45</v>
      </c>
      <c r="E30" s="28"/>
      <c r="F30" s="29">
        <f t="shared" si="0"/>
        <v>0</v>
      </c>
      <c r="H30" s="20"/>
    </row>
    <row r="31" spans="1:8" ht="15" customHeight="1" x14ac:dyDescent="0.25">
      <c r="A31" s="61"/>
      <c r="B31" s="25" t="s">
        <v>71</v>
      </c>
      <c r="C31" s="26" t="s">
        <v>57</v>
      </c>
      <c r="D31" s="27">
        <v>4</v>
      </c>
      <c r="E31" s="28"/>
      <c r="F31" s="29">
        <f t="shared" si="0"/>
        <v>0</v>
      </c>
      <c r="H31" s="20"/>
    </row>
    <row r="32" spans="1:8" ht="15" customHeight="1" x14ac:dyDescent="0.25">
      <c r="A32" s="61"/>
      <c r="B32" s="25" t="s">
        <v>72</v>
      </c>
      <c r="C32" s="26" t="s">
        <v>140</v>
      </c>
      <c r="D32" s="27">
        <v>4</v>
      </c>
      <c r="E32" s="28"/>
      <c r="F32" s="29">
        <f t="shared" si="0"/>
        <v>0</v>
      </c>
      <c r="H32" s="20"/>
    </row>
    <row r="33" spans="1:8" ht="15" customHeight="1" x14ac:dyDescent="0.25">
      <c r="A33" s="61"/>
      <c r="B33" s="25" t="s">
        <v>73</v>
      </c>
      <c r="C33" s="26" t="s">
        <v>141</v>
      </c>
      <c r="D33" s="27">
        <v>5</v>
      </c>
      <c r="E33" s="28"/>
      <c r="F33" s="29">
        <f t="shared" si="0"/>
        <v>0</v>
      </c>
      <c r="H33" s="20"/>
    </row>
    <row r="34" spans="1:8" ht="15" customHeight="1" x14ac:dyDescent="0.25">
      <c r="A34" s="61"/>
      <c r="B34" s="25" t="s">
        <v>74</v>
      </c>
      <c r="C34" s="26" t="s">
        <v>141</v>
      </c>
      <c r="D34" s="27">
        <v>10</v>
      </c>
      <c r="E34" s="28"/>
      <c r="F34" s="29">
        <f t="shared" si="0"/>
        <v>0</v>
      </c>
      <c r="H34" s="20"/>
    </row>
    <row r="35" spans="1:8" ht="15" customHeight="1" x14ac:dyDescent="0.25">
      <c r="A35" s="61"/>
      <c r="B35" s="25" t="s">
        <v>75</v>
      </c>
      <c r="C35" s="26" t="s">
        <v>141</v>
      </c>
      <c r="D35" s="27">
        <v>15</v>
      </c>
      <c r="E35" s="28"/>
      <c r="F35" s="29">
        <f t="shared" si="0"/>
        <v>0</v>
      </c>
      <c r="H35" s="20"/>
    </row>
    <row r="36" spans="1:8" ht="15" customHeight="1" x14ac:dyDescent="0.25">
      <c r="A36" s="61"/>
      <c r="B36" s="25" t="s">
        <v>76</v>
      </c>
      <c r="C36" s="26" t="s">
        <v>141</v>
      </c>
      <c r="D36" s="27">
        <v>20</v>
      </c>
      <c r="E36" s="28"/>
      <c r="F36" s="29">
        <f t="shared" si="0"/>
        <v>0</v>
      </c>
      <c r="H36" s="20"/>
    </row>
    <row r="37" spans="1:8" ht="15" customHeight="1" x14ac:dyDescent="0.25">
      <c r="A37" s="61"/>
      <c r="B37" s="25" t="s">
        <v>77</v>
      </c>
      <c r="C37" s="26" t="s">
        <v>140</v>
      </c>
      <c r="D37" s="27">
        <v>2</v>
      </c>
      <c r="E37" s="28"/>
      <c r="F37" s="29">
        <f t="shared" si="0"/>
        <v>0</v>
      </c>
      <c r="H37" s="20"/>
    </row>
    <row r="38" spans="1:8" ht="15" customHeight="1" x14ac:dyDescent="0.25">
      <c r="A38" s="61"/>
      <c r="B38" s="25" t="s">
        <v>78</v>
      </c>
      <c r="C38" s="26" t="s">
        <v>140</v>
      </c>
      <c r="D38" s="27">
        <v>6</v>
      </c>
      <c r="E38" s="28"/>
      <c r="F38" s="29">
        <f t="shared" si="0"/>
        <v>0</v>
      </c>
      <c r="H38" s="20"/>
    </row>
    <row r="39" spans="1:8" ht="15" customHeight="1" x14ac:dyDescent="0.25">
      <c r="A39" s="61"/>
      <c r="B39" s="25" t="s">
        <v>79</v>
      </c>
      <c r="C39" s="26" t="s">
        <v>140</v>
      </c>
      <c r="D39" s="27">
        <v>40</v>
      </c>
      <c r="E39" s="28"/>
      <c r="F39" s="29">
        <f t="shared" si="0"/>
        <v>0</v>
      </c>
      <c r="H39" s="20"/>
    </row>
    <row r="40" spans="1:8" ht="15" customHeight="1" x14ac:dyDescent="0.25">
      <c r="A40" s="61"/>
      <c r="B40" s="25" t="s">
        <v>80</v>
      </c>
      <c r="C40" s="26" t="s">
        <v>140</v>
      </c>
      <c r="D40" s="27">
        <v>1</v>
      </c>
      <c r="E40" s="28"/>
      <c r="F40" s="29">
        <f t="shared" si="0"/>
        <v>0</v>
      </c>
      <c r="H40" s="20"/>
    </row>
    <row r="41" spans="1:8" ht="15" customHeight="1" x14ac:dyDescent="0.25">
      <c r="A41" s="61"/>
      <c r="B41" s="25" t="s">
        <v>81</v>
      </c>
      <c r="C41" s="26" t="s">
        <v>57</v>
      </c>
      <c r="D41" s="27">
        <v>1</v>
      </c>
      <c r="E41" s="28"/>
      <c r="F41" s="29">
        <f t="shared" si="0"/>
        <v>0</v>
      </c>
      <c r="H41" s="20"/>
    </row>
    <row r="42" spans="1:8" ht="15" customHeight="1" x14ac:dyDescent="0.25">
      <c r="A42" s="61"/>
      <c r="B42" s="25" t="s">
        <v>82</v>
      </c>
      <c r="C42" s="26" t="s">
        <v>57</v>
      </c>
      <c r="D42" s="27">
        <v>1</v>
      </c>
      <c r="E42" s="28"/>
      <c r="F42" s="29">
        <f t="shared" si="0"/>
        <v>0</v>
      </c>
      <c r="H42" s="20"/>
    </row>
    <row r="43" spans="1:8" ht="15" customHeight="1" x14ac:dyDescent="0.25">
      <c r="A43" s="61"/>
      <c r="B43" s="25" t="s">
        <v>83</v>
      </c>
      <c r="C43" s="26" t="s">
        <v>140</v>
      </c>
      <c r="D43" s="27">
        <v>1</v>
      </c>
      <c r="E43" s="28"/>
      <c r="F43" s="29">
        <f t="shared" si="0"/>
        <v>0</v>
      </c>
      <c r="H43" s="20"/>
    </row>
    <row r="44" spans="1:8" ht="15" customHeight="1" x14ac:dyDescent="0.25">
      <c r="A44" s="61"/>
      <c r="B44" s="25" t="s">
        <v>84</v>
      </c>
      <c r="C44" s="26" t="s">
        <v>57</v>
      </c>
      <c r="D44" s="27">
        <v>1</v>
      </c>
      <c r="E44" s="28"/>
      <c r="F44" s="29">
        <f t="shared" si="0"/>
        <v>0</v>
      </c>
      <c r="H44" s="20"/>
    </row>
    <row r="45" spans="1:8" ht="15" customHeight="1" x14ac:dyDescent="0.25">
      <c r="A45" s="61"/>
      <c r="B45" s="25" t="s">
        <v>85</v>
      </c>
      <c r="C45" s="26" t="s">
        <v>140</v>
      </c>
      <c r="D45" s="27">
        <v>1</v>
      </c>
      <c r="E45" s="28"/>
      <c r="F45" s="29">
        <f t="shared" si="0"/>
        <v>0</v>
      </c>
      <c r="H45" s="20"/>
    </row>
    <row r="46" spans="1:8" ht="15" customHeight="1" x14ac:dyDescent="0.25">
      <c r="A46" s="61"/>
      <c r="B46" s="25" t="s">
        <v>86</v>
      </c>
      <c r="C46" s="26" t="s">
        <v>57</v>
      </c>
      <c r="D46" s="27">
        <v>1</v>
      </c>
      <c r="E46" s="28"/>
      <c r="F46" s="29">
        <f t="shared" si="0"/>
        <v>0</v>
      </c>
      <c r="H46" s="20"/>
    </row>
    <row r="47" spans="1:8" ht="26.25" x14ac:dyDescent="0.25">
      <c r="A47" s="61"/>
      <c r="B47" s="25" t="s">
        <v>87</v>
      </c>
      <c r="C47" s="26" t="s">
        <v>57</v>
      </c>
      <c r="D47" s="27">
        <v>1</v>
      </c>
      <c r="E47" s="28"/>
      <c r="F47" s="29">
        <f t="shared" si="0"/>
        <v>0</v>
      </c>
      <c r="H47" s="20"/>
    </row>
    <row r="48" spans="1:8" ht="15" customHeight="1" x14ac:dyDescent="0.25">
      <c r="A48" s="61"/>
      <c r="B48" s="25" t="s">
        <v>88</v>
      </c>
      <c r="C48" s="26" t="s">
        <v>57</v>
      </c>
      <c r="D48" s="27">
        <v>1</v>
      </c>
      <c r="E48" s="28"/>
      <c r="F48" s="29">
        <f t="shared" si="0"/>
        <v>0</v>
      </c>
      <c r="H48" s="20"/>
    </row>
    <row r="49" spans="1:8" ht="39" x14ac:dyDescent="0.25">
      <c r="A49" s="31" t="s">
        <v>93</v>
      </c>
      <c r="B49" s="25" t="s">
        <v>94</v>
      </c>
      <c r="C49" s="26" t="s">
        <v>57</v>
      </c>
      <c r="D49" s="27">
        <v>1</v>
      </c>
      <c r="E49" s="28"/>
      <c r="F49" s="29">
        <f t="shared" si="0"/>
        <v>0</v>
      </c>
      <c r="H49" s="20"/>
    </row>
    <row r="50" spans="1:8" ht="27" customHeight="1" x14ac:dyDescent="0.25">
      <c r="A50" s="31" t="s">
        <v>96</v>
      </c>
      <c r="B50" s="25" t="s">
        <v>95</v>
      </c>
      <c r="C50" s="26" t="s">
        <v>57</v>
      </c>
      <c r="D50" s="27">
        <v>1</v>
      </c>
      <c r="E50" s="28"/>
      <c r="F50" s="29">
        <f t="shared" si="0"/>
        <v>0</v>
      </c>
      <c r="H50" s="20"/>
    </row>
    <row r="51" spans="1:8" ht="39" x14ac:dyDescent="0.25">
      <c r="A51" s="31" t="s">
        <v>97</v>
      </c>
      <c r="B51" s="25" t="s">
        <v>98</v>
      </c>
      <c r="C51" s="26"/>
      <c r="D51" s="27"/>
      <c r="E51" s="28"/>
      <c r="F51" s="29"/>
      <c r="H51" s="20"/>
    </row>
    <row r="52" spans="1:8" ht="15" customHeight="1" x14ac:dyDescent="0.25">
      <c r="A52" s="61"/>
      <c r="B52" s="25" t="s">
        <v>99</v>
      </c>
      <c r="C52" s="26" t="s">
        <v>140</v>
      </c>
      <c r="D52" s="27">
        <v>1</v>
      </c>
      <c r="E52" s="28"/>
      <c r="F52" s="29">
        <f t="shared" si="0"/>
        <v>0</v>
      </c>
      <c r="H52" s="20"/>
    </row>
    <row r="53" spans="1:8" ht="15" customHeight="1" x14ac:dyDescent="0.25">
      <c r="A53" s="61"/>
      <c r="B53" s="25" t="s">
        <v>100</v>
      </c>
      <c r="C53" s="26" t="s">
        <v>140</v>
      </c>
      <c r="D53" s="27">
        <v>1</v>
      </c>
      <c r="E53" s="28"/>
      <c r="F53" s="29">
        <f t="shared" si="0"/>
        <v>0</v>
      </c>
      <c r="H53" s="20"/>
    </row>
    <row r="54" spans="1:8" ht="15" customHeight="1" x14ac:dyDescent="0.25">
      <c r="A54" s="61"/>
      <c r="B54" s="25" t="s">
        <v>62</v>
      </c>
      <c r="C54" s="26" t="s">
        <v>140</v>
      </c>
      <c r="D54" s="27">
        <v>1</v>
      </c>
      <c r="E54" s="28"/>
      <c r="F54" s="29">
        <f t="shared" si="0"/>
        <v>0</v>
      </c>
      <c r="H54" s="20"/>
    </row>
    <row r="55" spans="1:8" ht="15" customHeight="1" x14ac:dyDescent="0.25">
      <c r="A55" s="61"/>
      <c r="B55" s="25" t="s">
        <v>63</v>
      </c>
      <c r="C55" s="26" t="s">
        <v>140</v>
      </c>
      <c r="D55" s="27">
        <v>1</v>
      </c>
      <c r="E55" s="28"/>
      <c r="F55" s="29">
        <f t="shared" si="0"/>
        <v>0</v>
      </c>
      <c r="H55" s="20"/>
    </row>
    <row r="56" spans="1:8" ht="15" customHeight="1" x14ac:dyDescent="0.25">
      <c r="A56" s="61"/>
      <c r="B56" s="25" t="s">
        <v>101</v>
      </c>
      <c r="C56" s="26" t="s">
        <v>140</v>
      </c>
      <c r="D56" s="27">
        <v>1</v>
      </c>
      <c r="E56" s="28"/>
      <c r="F56" s="29">
        <f t="shared" si="0"/>
        <v>0</v>
      </c>
      <c r="H56" s="20"/>
    </row>
    <row r="57" spans="1:8" ht="15" customHeight="1" x14ac:dyDescent="0.25">
      <c r="A57" s="61"/>
      <c r="B57" s="25" t="s">
        <v>102</v>
      </c>
      <c r="C57" s="26" t="s">
        <v>140</v>
      </c>
      <c r="D57" s="27">
        <v>4</v>
      </c>
      <c r="E57" s="28"/>
      <c r="F57" s="29">
        <f t="shared" si="0"/>
        <v>0</v>
      </c>
      <c r="H57" s="20"/>
    </row>
    <row r="58" spans="1:8" ht="15" customHeight="1" x14ac:dyDescent="0.25">
      <c r="A58" s="61"/>
      <c r="B58" s="25" t="s">
        <v>66</v>
      </c>
      <c r="C58" s="26" t="s">
        <v>140</v>
      </c>
      <c r="D58" s="27">
        <v>30</v>
      </c>
      <c r="E58" s="28"/>
      <c r="F58" s="29">
        <f t="shared" si="0"/>
        <v>0</v>
      </c>
      <c r="H58" s="20"/>
    </row>
    <row r="59" spans="1:8" ht="15" customHeight="1" x14ac:dyDescent="0.25">
      <c r="A59" s="61"/>
      <c r="B59" s="25" t="s">
        <v>67</v>
      </c>
      <c r="C59" s="26" t="s">
        <v>140</v>
      </c>
      <c r="D59" s="27">
        <v>3</v>
      </c>
      <c r="E59" s="28"/>
      <c r="F59" s="29">
        <f t="shared" si="0"/>
        <v>0</v>
      </c>
      <c r="H59" s="20"/>
    </row>
    <row r="60" spans="1:8" ht="15" customHeight="1" x14ac:dyDescent="0.25">
      <c r="A60" s="61"/>
      <c r="B60" s="25" t="s">
        <v>68</v>
      </c>
      <c r="C60" s="26" t="s">
        <v>140</v>
      </c>
      <c r="D60" s="27">
        <v>1</v>
      </c>
      <c r="E60" s="28"/>
      <c r="F60" s="29">
        <f t="shared" si="0"/>
        <v>0</v>
      </c>
      <c r="H60" s="20"/>
    </row>
    <row r="61" spans="1:8" ht="15" customHeight="1" x14ac:dyDescent="0.25">
      <c r="A61" s="61"/>
      <c r="B61" s="25" t="s">
        <v>69</v>
      </c>
      <c r="C61" s="26" t="s">
        <v>140</v>
      </c>
      <c r="D61" s="27">
        <v>1</v>
      </c>
      <c r="E61" s="28"/>
      <c r="F61" s="29">
        <f t="shared" si="0"/>
        <v>0</v>
      </c>
      <c r="H61" s="20"/>
    </row>
    <row r="62" spans="1:8" ht="15" customHeight="1" x14ac:dyDescent="0.25">
      <c r="A62" s="61"/>
      <c r="B62" s="25" t="s">
        <v>70</v>
      </c>
      <c r="C62" s="26" t="s">
        <v>140</v>
      </c>
      <c r="D62" s="27">
        <v>40</v>
      </c>
      <c r="E62" s="28"/>
      <c r="F62" s="29">
        <f t="shared" si="0"/>
        <v>0</v>
      </c>
      <c r="H62" s="20"/>
    </row>
    <row r="63" spans="1:8" ht="15" customHeight="1" x14ac:dyDescent="0.25">
      <c r="A63" s="61"/>
      <c r="B63" s="25" t="s">
        <v>71</v>
      </c>
      <c r="C63" s="26" t="s">
        <v>57</v>
      </c>
      <c r="D63" s="27">
        <v>4</v>
      </c>
      <c r="E63" s="28"/>
      <c r="F63" s="29">
        <f t="shared" si="0"/>
        <v>0</v>
      </c>
      <c r="H63" s="20"/>
    </row>
    <row r="64" spans="1:8" ht="15" customHeight="1" x14ac:dyDescent="0.25">
      <c r="A64" s="61"/>
      <c r="B64" s="25" t="s">
        <v>72</v>
      </c>
      <c r="C64" s="26" t="s">
        <v>140</v>
      </c>
      <c r="D64" s="27">
        <v>4</v>
      </c>
      <c r="E64" s="28"/>
      <c r="F64" s="29">
        <f t="shared" si="0"/>
        <v>0</v>
      </c>
      <c r="H64" s="20"/>
    </row>
    <row r="65" spans="1:8" ht="15" customHeight="1" x14ac:dyDescent="0.25">
      <c r="A65" s="61"/>
      <c r="B65" s="25" t="s">
        <v>73</v>
      </c>
      <c r="C65" s="26" t="s">
        <v>141</v>
      </c>
      <c r="D65" s="27">
        <v>6</v>
      </c>
      <c r="E65" s="28"/>
      <c r="F65" s="29">
        <f t="shared" si="0"/>
        <v>0</v>
      </c>
      <c r="H65" s="20"/>
    </row>
    <row r="66" spans="1:8" ht="15" customHeight="1" x14ac:dyDescent="0.25">
      <c r="A66" s="61"/>
      <c r="B66" s="25" t="s">
        <v>74</v>
      </c>
      <c r="C66" s="26" t="s">
        <v>141</v>
      </c>
      <c r="D66" s="27">
        <v>15</v>
      </c>
      <c r="E66" s="28"/>
      <c r="F66" s="29">
        <f t="shared" si="0"/>
        <v>0</v>
      </c>
      <c r="H66" s="20"/>
    </row>
    <row r="67" spans="1:8" ht="15" customHeight="1" x14ac:dyDescent="0.25">
      <c r="A67" s="61"/>
      <c r="B67" s="25" t="s">
        <v>75</v>
      </c>
      <c r="C67" s="26" t="s">
        <v>141</v>
      </c>
      <c r="D67" s="27">
        <v>20</v>
      </c>
      <c r="E67" s="28"/>
      <c r="F67" s="29">
        <f t="shared" si="0"/>
        <v>0</v>
      </c>
      <c r="H67" s="20"/>
    </row>
    <row r="68" spans="1:8" ht="15" customHeight="1" x14ac:dyDescent="0.25">
      <c r="A68" s="61"/>
      <c r="B68" s="25" t="s">
        <v>76</v>
      </c>
      <c r="C68" s="26" t="s">
        <v>141</v>
      </c>
      <c r="D68" s="27">
        <v>20</v>
      </c>
      <c r="E68" s="28"/>
      <c r="F68" s="29">
        <f t="shared" si="0"/>
        <v>0</v>
      </c>
      <c r="H68" s="20"/>
    </row>
    <row r="69" spans="1:8" ht="15" customHeight="1" x14ac:dyDescent="0.25">
      <c r="A69" s="61"/>
      <c r="B69" s="25" t="s">
        <v>79</v>
      </c>
      <c r="C69" s="26" t="s">
        <v>140</v>
      </c>
      <c r="D69" s="27">
        <v>40</v>
      </c>
      <c r="E69" s="28"/>
      <c r="F69" s="29">
        <f t="shared" si="0"/>
        <v>0</v>
      </c>
      <c r="H69" s="20"/>
    </row>
    <row r="70" spans="1:8" ht="15" customHeight="1" x14ac:dyDescent="0.25">
      <c r="A70" s="61"/>
      <c r="B70" s="25" t="s">
        <v>80</v>
      </c>
      <c r="C70" s="26" t="s">
        <v>140</v>
      </c>
      <c r="D70" s="27">
        <v>1</v>
      </c>
      <c r="E70" s="28"/>
      <c r="F70" s="29">
        <f t="shared" si="0"/>
        <v>0</v>
      </c>
      <c r="H70" s="20"/>
    </row>
    <row r="71" spans="1:8" ht="15" customHeight="1" x14ac:dyDescent="0.25">
      <c r="A71" s="61"/>
      <c r="B71" s="25" t="s">
        <v>81</v>
      </c>
      <c r="C71" s="26" t="s">
        <v>57</v>
      </c>
      <c r="D71" s="27">
        <v>1</v>
      </c>
      <c r="E71" s="28"/>
      <c r="F71" s="29">
        <f t="shared" si="0"/>
        <v>0</v>
      </c>
      <c r="H71" s="20"/>
    </row>
    <row r="72" spans="1:8" ht="15" customHeight="1" x14ac:dyDescent="0.25">
      <c r="A72" s="61"/>
      <c r="B72" s="25" t="s">
        <v>82</v>
      </c>
      <c r="C72" s="26" t="s">
        <v>57</v>
      </c>
      <c r="D72" s="27">
        <v>1</v>
      </c>
      <c r="E72" s="28"/>
      <c r="F72" s="29">
        <f t="shared" si="0"/>
        <v>0</v>
      </c>
      <c r="H72" s="20"/>
    </row>
    <row r="73" spans="1:8" ht="15" customHeight="1" x14ac:dyDescent="0.25">
      <c r="A73" s="61"/>
      <c r="B73" s="25" t="s">
        <v>83</v>
      </c>
      <c r="C73" s="26" t="s">
        <v>140</v>
      </c>
      <c r="D73" s="27">
        <v>1</v>
      </c>
      <c r="E73" s="28"/>
      <c r="F73" s="29">
        <f t="shared" si="0"/>
        <v>0</v>
      </c>
      <c r="H73" s="20"/>
    </row>
    <row r="74" spans="1:8" ht="15" customHeight="1" x14ac:dyDescent="0.25">
      <c r="A74" s="61"/>
      <c r="B74" s="25" t="s">
        <v>84</v>
      </c>
      <c r="C74" s="26" t="s">
        <v>57</v>
      </c>
      <c r="D74" s="27">
        <v>1</v>
      </c>
      <c r="E74" s="28"/>
      <c r="F74" s="29">
        <f t="shared" si="0"/>
        <v>0</v>
      </c>
      <c r="H74" s="20"/>
    </row>
    <row r="75" spans="1:8" ht="15" customHeight="1" x14ac:dyDescent="0.25">
      <c r="A75" s="61"/>
      <c r="B75" s="25" t="s">
        <v>85</v>
      </c>
      <c r="C75" s="26" t="s">
        <v>140</v>
      </c>
      <c r="D75" s="27">
        <v>1</v>
      </c>
      <c r="E75" s="28"/>
      <c r="F75" s="29">
        <f t="shared" si="0"/>
        <v>0</v>
      </c>
      <c r="H75" s="20"/>
    </row>
    <row r="76" spans="1:8" ht="15" customHeight="1" x14ac:dyDescent="0.25">
      <c r="A76" s="61"/>
      <c r="B76" s="25" t="s">
        <v>88</v>
      </c>
      <c r="C76" s="26" t="s">
        <v>57</v>
      </c>
      <c r="D76" s="27">
        <v>1</v>
      </c>
      <c r="E76" s="28"/>
      <c r="F76" s="29">
        <f t="shared" si="0"/>
        <v>0</v>
      </c>
      <c r="H76" s="20"/>
    </row>
    <row r="77" spans="1:8" ht="39" x14ac:dyDescent="0.25">
      <c r="A77" s="12" t="s">
        <v>105</v>
      </c>
      <c r="B77" s="25" t="s">
        <v>104</v>
      </c>
      <c r="C77" s="26"/>
      <c r="D77" s="27"/>
      <c r="E77" s="28"/>
      <c r="F77" s="29"/>
      <c r="H77" s="20"/>
    </row>
    <row r="78" spans="1:8" ht="15" customHeight="1" x14ac:dyDescent="0.25">
      <c r="A78" s="61"/>
      <c r="B78" s="25" t="s">
        <v>106</v>
      </c>
      <c r="C78" s="26" t="s">
        <v>140</v>
      </c>
      <c r="D78" s="27">
        <v>6</v>
      </c>
      <c r="E78" s="28"/>
      <c r="F78" s="29">
        <f t="shared" si="0"/>
        <v>0</v>
      </c>
      <c r="H78" s="20"/>
    </row>
    <row r="79" spans="1:8" ht="15" customHeight="1" x14ac:dyDescent="0.25">
      <c r="A79" s="61"/>
      <c r="B79" s="25" t="s">
        <v>107</v>
      </c>
      <c r="C79" s="26" t="s">
        <v>141</v>
      </c>
      <c r="D79" s="27">
        <v>2</v>
      </c>
      <c r="E79" s="28"/>
      <c r="F79" s="29">
        <f t="shared" si="0"/>
        <v>0</v>
      </c>
      <c r="H79" s="20"/>
    </row>
    <row r="80" spans="1:8" ht="15" customHeight="1" x14ac:dyDescent="0.25">
      <c r="A80" s="61"/>
      <c r="B80" s="25" t="s">
        <v>108</v>
      </c>
      <c r="C80" s="26" t="s">
        <v>141</v>
      </c>
      <c r="D80" s="27">
        <v>3</v>
      </c>
      <c r="E80" s="28"/>
      <c r="F80" s="29">
        <f t="shared" si="0"/>
        <v>0</v>
      </c>
      <c r="H80" s="20"/>
    </row>
    <row r="81" spans="1:8" ht="15" customHeight="1" x14ac:dyDescent="0.25">
      <c r="A81" s="61"/>
      <c r="B81" s="25" t="s">
        <v>109</v>
      </c>
      <c r="C81" s="26" t="s">
        <v>141</v>
      </c>
      <c r="D81" s="27">
        <v>55</v>
      </c>
      <c r="E81" s="28"/>
      <c r="F81" s="29">
        <f t="shared" si="0"/>
        <v>0</v>
      </c>
      <c r="H81" s="20"/>
    </row>
    <row r="82" spans="1:8" ht="15" customHeight="1" x14ac:dyDescent="0.25">
      <c r="A82" s="61"/>
      <c r="B82" s="25" t="s">
        <v>110</v>
      </c>
      <c r="C82" s="26" t="s">
        <v>57</v>
      </c>
      <c r="D82" s="27">
        <v>3</v>
      </c>
      <c r="E82" s="28"/>
      <c r="F82" s="29">
        <f t="shared" si="0"/>
        <v>0</v>
      </c>
      <c r="H82" s="20"/>
    </row>
    <row r="83" spans="1:8" ht="15" customHeight="1" x14ac:dyDescent="0.25">
      <c r="A83" s="61"/>
      <c r="B83" s="25" t="s">
        <v>111</v>
      </c>
      <c r="C83" s="26" t="s">
        <v>140</v>
      </c>
      <c r="D83" s="27">
        <v>15</v>
      </c>
      <c r="E83" s="28"/>
      <c r="F83" s="29">
        <f t="shared" si="0"/>
        <v>0</v>
      </c>
      <c r="H83" s="20"/>
    </row>
    <row r="84" spans="1:8" ht="15" customHeight="1" x14ac:dyDescent="0.25">
      <c r="A84" s="61"/>
      <c r="B84" s="25" t="s">
        <v>112</v>
      </c>
      <c r="C84" s="26" t="s">
        <v>140</v>
      </c>
      <c r="D84" s="27">
        <v>15</v>
      </c>
      <c r="E84" s="28"/>
      <c r="F84" s="29">
        <f t="shared" si="0"/>
        <v>0</v>
      </c>
      <c r="H84" s="20"/>
    </row>
    <row r="85" spans="1:8" ht="39" x14ac:dyDescent="0.25">
      <c r="A85" s="32" t="s">
        <v>114</v>
      </c>
      <c r="B85" s="25" t="s">
        <v>113</v>
      </c>
      <c r="C85" s="26" t="s">
        <v>57</v>
      </c>
      <c r="D85" s="27">
        <v>1</v>
      </c>
      <c r="E85" s="28"/>
      <c r="F85" s="29">
        <f t="shared" si="0"/>
        <v>0</v>
      </c>
      <c r="H85" s="20"/>
    </row>
    <row r="86" spans="1:8" ht="15" customHeight="1" x14ac:dyDescent="0.25">
      <c r="A86" s="32" t="s">
        <v>116</v>
      </c>
      <c r="B86" s="25" t="s">
        <v>115</v>
      </c>
      <c r="C86" s="26" t="s">
        <v>57</v>
      </c>
      <c r="D86" s="27">
        <v>1</v>
      </c>
      <c r="E86" s="28"/>
      <c r="F86" s="29">
        <f t="shared" si="0"/>
        <v>0</v>
      </c>
      <c r="H86" s="20"/>
    </row>
    <row r="87" spans="1:8" ht="26.25" x14ac:dyDescent="0.25">
      <c r="A87" s="32" t="s">
        <v>117</v>
      </c>
      <c r="B87" s="25" t="s">
        <v>118</v>
      </c>
      <c r="C87" s="26" t="s">
        <v>141</v>
      </c>
      <c r="D87" s="27">
        <v>100</v>
      </c>
      <c r="E87" s="28"/>
      <c r="F87" s="29">
        <f t="shared" si="0"/>
        <v>0</v>
      </c>
      <c r="H87" s="20"/>
    </row>
    <row r="88" spans="1:8" ht="39" x14ac:dyDescent="0.25">
      <c r="A88" s="32" t="s">
        <v>120</v>
      </c>
      <c r="B88" s="25" t="s">
        <v>119</v>
      </c>
      <c r="C88" s="26"/>
      <c r="D88" s="27"/>
      <c r="E88" s="28"/>
      <c r="F88" s="29"/>
      <c r="H88" s="20"/>
    </row>
    <row r="89" spans="1:8" ht="15" customHeight="1" x14ac:dyDescent="0.25">
      <c r="A89" s="61"/>
      <c r="B89" s="25" t="s">
        <v>121</v>
      </c>
      <c r="C89" s="26" t="s">
        <v>141</v>
      </c>
      <c r="D89" s="27">
        <v>185</v>
      </c>
      <c r="E89" s="28"/>
      <c r="F89" s="29">
        <f t="shared" si="0"/>
        <v>0</v>
      </c>
      <c r="H89" s="20"/>
    </row>
    <row r="90" spans="1:8" ht="15" customHeight="1" x14ac:dyDescent="0.25">
      <c r="A90" s="61"/>
      <c r="B90" s="25" t="s">
        <v>122</v>
      </c>
      <c r="C90" s="26" t="s">
        <v>141</v>
      </c>
      <c r="D90" s="27">
        <v>300</v>
      </c>
      <c r="E90" s="28"/>
      <c r="F90" s="29">
        <f t="shared" si="0"/>
        <v>0</v>
      </c>
      <c r="H90" s="20"/>
    </row>
    <row r="91" spans="1:8" ht="15" customHeight="1" x14ac:dyDescent="0.25">
      <c r="A91" s="61"/>
      <c r="B91" s="25" t="s">
        <v>123</v>
      </c>
      <c r="C91" s="26" t="s">
        <v>141</v>
      </c>
      <c r="D91" s="27">
        <v>200</v>
      </c>
      <c r="E91" s="28"/>
      <c r="F91" s="29">
        <f t="shared" si="0"/>
        <v>0</v>
      </c>
      <c r="H91" s="20"/>
    </row>
    <row r="92" spans="1:8" ht="15" customHeight="1" x14ac:dyDescent="0.25">
      <c r="A92" s="61"/>
      <c r="B92" s="25" t="s">
        <v>124</v>
      </c>
      <c r="C92" s="26" t="s">
        <v>141</v>
      </c>
      <c r="D92" s="27">
        <v>250</v>
      </c>
      <c r="E92" s="28"/>
      <c r="F92" s="29">
        <f t="shared" si="0"/>
        <v>0</v>
      </c>
      <c r="H92" s="20"/>
    </row>
    <row r="93" spans="1:8" ht="15" customHeight="1" x14ac:dyDescent="0.25">
      <c r="A93" s="61"/>
      <c r="B93" s="25" t="s">
        <v>125</v>
      </c>
      <c r="C93" s="26" t="s">
        <v>141</v>
      </c>
      <c r="D93" s="27">
        <v>120</v>
      </c>
      <c r="E93" s="28"/>
      <c r="F93" s="29">
        <f t="shared" si="0"/>
        <v>0</v>
      </c>
      <c r="H93" s="20"/>
    </row>
    <row r="94" spans="1:8" ht="15" customHeight="1" x14ac:dyDescent="0.25">
      <c r="A94" s="61"/>
      <c r="B94" s="25" t="s">
        <v>126</v>
      </c>
      <c r="C94" s="26" t="s">
        <v>140</v>
      </c>
      <c r="D94" s="27">
        <v>20</v>
      </c>
      <c r="E94" s="28"/>
      <c r="F94" s="29">
        <f t="shared" si="0"/>
        <v>0</v>
      </c>
      <c r="H94" s="20"/>
    </row>
    <row r="95" spans="1:8" ht="15" customHeight="1" x14ac:dyDescent="0.25">
      <c r="A95" s="61"/>
      <c r="B95" s="25" t="s">
        <v>127</v>
      </c>
      <c r="C95" s="26" t="s">
        <v>140</v>
      </c>
      <c r="D95" s="27">
        <v>22</v>
      </c>
      <c r="E95" s="28"/>
      <c r="F95" s="29">
        <f t="shared" si="0"/>
        <v>0</v>
      </c>
      <c r="H95" s="20"/>
    </row>
    <row r="96" spans="1:8" ht="15" customHeight="1" x14ac:dyDescent="0.25">
      <c r="A96" s="61"/>
      <c r="B96" s="25" t="s">
        <v>128</v>
      </c>
      <c r="C96" s="26" t="s">
        <v>141</v>
      </c>
      <c r="D96" s="27">
        <v>200</v>
      </c>
      <c r="E96" s="28"/>
      <c r="F96" s="29">
        <f t="shared" si="0"/>
        <v>0</v>
      </c>
      <c r="H96" s="20"/>
    </row>
    <row r="97" spans="1:8" ht="15" customHeight="1" x14ac:dyDescent="0.25">
      <c r="A97" s="61"/>
      <c r="B97" s="25" t="s">
        <v>129</v>
      </c>
      <c r="C97" s="26" t="s">
        <v>140</v>
      </c>
      <c r="D97" s="27">
        <v>60</v>
      </c>
      <c r="E97" s="28"/>
      <c r="F97" s="29">
        <f t="shared" si="0"/>
        <v>0</v>
      </c>
      <c r="H97" s="20"/>
    </row>
    <row r="98" spans="1:8" ht="15" customHeight="1" x14ac:dyDescent="0.25">
      <c r="A98" s="61"/>
      <c r="B98" s="25" t="s">
        <v>130</v>
      </c>
      <c r="C98" s="26" t="s">
        <v>140</v>
      </c>
      <c r="D98" s="27">
        <v>30</v>
      </c>
      <c r="E98" s="28"/>
      <c r="F98" s="29">
        <f t="shared" si="0"/>
        <v>0</v>
      </c>
      <c r="H98" s="20"/>
    </row>
    <row r="99" spans="1:8" ht="15" customHeight="1" x14ac:dyDescent="0.25">
      <c r="A99" s="61"/>
      <c r="B99" s="25" t="s">
        <v>131</v>
      </c>
      <c r="C99" s="26" t="s">
        <v>140</v>
      </c>
      <c r="D99" s="27">
        <v>40</v>
      </c>
      <c r="E99" s="28"/>
      <c r="F99" s="29">
        <f t="shared" si="0"/>
        <v>0</v>
      </c>
      <c r="H99" s="20"/>
    </row>
    <row r="100" spans="1:8" x14ac:dyDescent="0.25">
      <c r="A100" s="33" t="s">
        <v>135</v>
      </c>
      <c r="B100" s="25" t="s">
        <v>132</v>
      </c>
      <c r="C100" s="26"/>
      <c r="D100" s="27"/>
      <c r="E100" s="28"/>
      <c r="F100" s="29">
        <f t="shared" si="0"/>
        <v>0</v>
      </c>
      <c r="H100" s="20"/>
    </row>
    <row r="101" spans="1:8" x14ac:dyDescent="0.25">
      <c r="A101" s="61"/>
      <c r="B101" s="25" t="s">
        <v>133</v>
      </c>
      <c r="C101" s="26" t="s">
        <v>140</v>
      </c>
      <c r="D101" s="27">
        <v>30</v>
      </c>
      <c r="E101" s="28"/>
      <c r="F101" s="29">
        <f t="shared" si="0"/>
        <v>0</v>
      </c>
      <c r="H101" s="20"/>
    </row>
    <row r="102" spans="1:8" x14ac:dyDescent="0.25">
      <c r="A102" s="61"/>
      <c r="B102" s="25" t="s">
        <v>134</v>
      </c>
      <c r="C102" s="26" t="s">
        <v>140</v>
      </c>
      <c r="D102" s="27">
        <v>20</v>
      </c>
      <c r="E102" s="28"/>
      <c r="F102" s="29">
        <f t="shared" si="0"/>
        <v>0</v>
      </c>
      <c r="H102" s="20"/>
    </row>
    <row r="103" spans="1:8" ht="26.25" x14ac:dyDescent="0.25">
      <c r="A103" s="12" t="s">
        <v>139</v>
      </c>
      <c r="B103" s="25" t="s">
        <v>136</v>
      </c>
      <c r="C103" s="26"/>
      <c r="D103" s="27"/>
      <c r="E103" s="28"/>
      <c r="F103" s="29">
        <f t="shared" si="0"/>
        <v>0</v>
      </c>
      <c r="H103" s="20"/>
    </row>
    <row r="104" spans="1:8" ht="15" customHeight="1" x14ac:dyDescent="0.25">
      <c r="A104" s="61"/>
      <c r="B104" s="30" t="s">
        <v>137</v>
      </c>
      <c r="C104" s="26"/>
      <c r="D104" s="27"/>
      <c r="E104" s="28"/>
      <c r="F104" s="29">
        <f t="shared" si="0"/>
        <v>0</v>
      </c>
      <c r="H104" s="20"/>
    </row>
    <row r="105" spans="1:8" ht="15" customHeight="1" x14ac:dyDescent="0.25">
      <c r="A105" s="61"/>
      <c r="B105" s="25" t="s">
        <v>138</v>
      </c>
      <c r="C105" s="26" t="s">
        <v>57</v>
      </c>
      <c r="D105" s="27">
        <v>1</v>
      </c>
      <c r="E105" s="28"/>
      <c r="F105" s="29">
        <f t="shared" si="0"/>
        <v>0</v>
      </c>
      <c r="H105" s="20"/>
    </row>
    <row r="106" spans="1:8" x14ac:dyDescent="0.25">
      <c r="B106" s="54" t="s">
        <v>52</v>
      </c>
      <c r="C106" s="55"/>
      <c r="D106" s="55"/>
      <c r="E106" s="56"/>
      <c r="F106" s="22">
        <f>SUM(F17:F105)</f>
        <v>0</v>
      </c>
    </row>
    <row r="107" spans="1:8" x14ac:dyDescent="0.25">
      <c r="B107" s="57" t="s">
        <v>43</v>
      </c>
      <c r="C107" s="58"/>
      <c r="D107" s="58"/>
      <c r="E107" s="59"/>
      <c r="F107" s="23">
        <f>F106*25%</f>
        <v>0</v>
      </c>
    </row>
    <row r="108" spans="1:8" x14ac:dyDescent="0.25">
      <c r="B108" s="54" t="s">
        <v>53</v>
      </c>
      <c r="C108" s="55"/>
      <c r="D108" s="55"/>
      <c r="E108" s="56"/>
      <c r="F108" s="24">
        <f>F106+F107</f>
        <v>0</v>
      </c>
    </row>
    <row r="115" spans="5:5" x14ac:dyDescent="0.25">
      <c r="E115" t="s">
        <v>44</v>
      </c>
    </row>
    <row r="118" spans="5:5" x14ac:dyDescent="0.25">
      <c r="E118" t="s">
        <v>45</v>
      </c>
    </row>
  </sheetData>
  <sortState ref="B14:F30">
    <sortCondition ref="B14"/>
  </sortState>
  <mergeCells count="11">
    <mergeCell ref="B1:F1"/>
    <mergeCell ref="B106:E106"/>
    <mergeCell ref="B107:E107"/>
    <mergeCell ref="B108:E108"/>
    <mergeCell ref="A15:F15"/>
    <mergeCell ref="A20:A48"/>
    <mergeCell ref="A52:A76"/>
    <mergeCell ref="A78:A84"/>
    <mergeCell ref="A89:A99"/>
    <mergeCell ref="A101:A102"/>
    <mergeCell ref="A104:A10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Ponudbeni list</vt:lpstr>
      <vt:lpstr>Troškovnik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2026-01-30T07:31:52Z</cp:lastPrinted>
  <dcterms:created xsi:type="dcterms:W3CDTF">2019-11-25T08:51:52Z</dcterms:created>
  <dcterms:modified xsi:type="dcterms:W3CDTF">2026-02-04T08:03:06Z</dcterms:modified>
</cp:coreProperties>
</file>